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E9A9A59C-867B-4159-B284-A234583792F3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47" i="1" l="1"/>
  <c r="D47" i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<sst xmlns="http://schemas.openxmlformats.org/spreadsheetml/2006/main" count="62" uniqueCount="54">
  <si>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</si>
  <si>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</si>
  <si>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</si>
  <si>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</si>
  <si>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</si>
  <si>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</si>
  <si>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</si>
  <si>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</si>
  <si>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</si>
  <si>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</si>
  <si>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</si>
  <si>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</si>
  <si>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</si>
  <si>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</si>
  <si>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</si>
  <si>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</si>
  <si>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</si>
  <si>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</si>
  <si>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</si>
  <si>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</si>
  <si>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</si>
  <si>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</si>
  <si>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</si>
  <si>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</si>
  <si>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</si>
  <si>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</si>
  <si>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</si>
  <si>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</si>
  <si>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</si>
  <si>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</si>
  <si>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</si>
  <si>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</si>
  <si>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</si>
  <si>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</si>
  <si>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</si>
  <si>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</si>
  <si>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</si>
  <si>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</si>
  <si>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</si>
  <si>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</si>
  <si>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</si>
  <si>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</si>
  <si>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</si>
  <si>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</si>
  <si>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</si>
  <si>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</si>
  <si>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</si>
  <si>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</si>
  <si>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</si>
  <si>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</si>
  <si>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</si>
  <si>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Diciembre de 2023 y del 01 de Enero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</si>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</sst>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1788495</xdr:colOff>
      <xdr:row>70</xdr:row>
      <xdr:rowOff>50380</xdr:rowOff>
    </xdr:from>
    <xdr:to>
      <xdr:col>1</xdr:col>
      <xdr:colOff>4423631</xdr:colOff>
      <xdr:row>74</xdr:row>
      <xdr:rowOff>21135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8435791-6548-4C7E-8F75-099F47B2D771}"/>
            </a:ext>
          </a:extLst>
        </xdr:cNvPr>
        <xdr:cNvSpPr txBox="1"/>
      </xdr:nvSpPr>
      <xdr:spPr>
        <a:xfrm>
          <a:off x="1990015" y="11948496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70</xdr:row>
      <xdr:rowOff>8396</xdr:rowOff>
    </xdr:from>
    <xdr:to>
      <xdr:col>3</xdr:col>
      <xdr:colOff>1332666</xdr:colOff>
      <xdr:row>75</xdr:row>
      <xdr:rowOff>64150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D931452-2477-4455-B36E-D8893BFBA24F}"/>
            </a:ext>
          </a:extLst>
        </xdr:cNvPr>
        <xdr:cNvSpPr txBox="1"/>
      </xdr:nvSpPr>
      <xdr:spPr>
        <a:xfrm>
          <a:off x="5163967" y="11906512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1830479</xdr:colOff>
      <xdr:row>70</xdr:row>
      <xdr:rowOff>159536</xdr:rowOff>
    </xdr:from>
    <xdr:to>
      <xdr:col>1</xdr:col>
      <xdr:colOff>4432363</xdr:colOff>
      <xdr:row>70</xdr:row>
      <xdr:rowOff>159536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B939F5E-48B2-440C-8600-E3760138C865}"/>
            </a:ext>
          </a:extLst>
        </xdr:cNvPr>
        <xdr:cNvCxnSpPr/>
      </xdr:nvCxnSpPr>
      <xdr:spPr>
        <a:xfrm>
          <a:off x="2031999" y="12057652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370714</xdr:colOff>
      <xdr:row>71</xdr:row>
      <xdr:rowOff>1258</xdr:rowOff>
    </xdr:from>
    <xdr:to>
      <xdr:col>3</xdr:col>
      <xdr:colOff>907011</xdr:colOff>
      <xdr:row>71</xdr:row>
      <xdr:rowOff>1258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D1DFCBC-0BAE-434D-9BED-C15C81284592}"/>
            </a:ext>
          </a:extLst>
        </xdr:cNvPr>
        <xdr:cNvCxnSpPr/>
      </xdr:nvCxnSpPr>
      <xdr:spPr>
        <a:xfrm>
          <a:off x="5534681" y="12058911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75" zoomScaleNormal="75" workbookViewId="0">
      <selection activeCell="B4" sqref="B4:D4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195208074.56999999</v>
      </c>
      <c r="D8" s="19">
        <f>SUM(D9:D18)</f>
        <v>188726616.96000001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8129122.6399999997</v>
      </c>
      <c r="D13" s="21">
        <v>0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12745491.439999999</v>
      </c>
      <c r="D15" s="21">
        <v>14039703.91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174333460.49000001</v>
      </c>
      <c r="D17" s="21">
        <v>174686913.05000001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185440677.29000002</v>
      </c>
      <c r="D19" s="19">
        <f>SUM(D20:D35)</f>
        <v>175675543.72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57109490.460000001</v>
      </c>
      <c r="D20" s="21">
        <v>50406472.159999996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8681656.5899999999</v>
      </c>
      <c r="D21" s="21">
        <v>7818550.6600000001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27480726.949999999</v>
      </c>
      <c r="D22" s="21">
        <v>36516906.32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84907570.549999997</v>
      </c>
      <c r="D26" s="21">
        <v>71950711.040000007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7261232.7400000002</v>
      </c>
      <c r="D35" s="21">
        <v>8982903.5399999991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9767397.2799999714</v>
      </c>
      <c r="D36" s="23">
        <f>SUM(D8-D19)</f>
        <v>13051073.24000001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8210943.3700000001</v>
      </c>
      <c r="D43" s="24">
        <f>SUM(D44:D46)</f>
        <v>7607267.6200000001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3966743.14</v>
      </c>
      <c r="D44" s="26">
        <v>2856936.46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3681733.12</v>
      </c>
      <c r="D45" s="26">
        <v>4387959.45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562467.11</v>
      </c>
      <c r="D46" s="26">
        <v>362371.71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-8210943.3700000001</v>
      </c>
      <c r="D47" s="24">
        <f>D39-D43</f>
        <v>-7607267.6200000001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1556453.9099999713</v>
      </c>
      <c r="D62" s="32">
        <f>SUM(D60,D47,D36)</f>
        <v>5443805.6200000094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59273199.109999999</v>
      </c>
      <c r="D64" s="33">
        <v>53829393.490000002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60829653.020000003</v>
      </c>
      <c r="D65" s="33">
        <v>59273199.109999999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2024-01-24T16:47:53Z</cp:lastPrinted>
  <dcterms:created xsi:type="dcterms:W3CDTF">2019-12-03T19:09:42Z</dcterms:created>
  <dcterms:modified xsi:type="dcterms:W3CDTF">2024-01-24T16:48:39Z</dcterms:modified>
</cp:coreProperties>
</file>